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04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4" l="1"/>
  <c r="F35" i="4"/>
  <c r="F42" i="4"/>
  <c r="E30" i="4"/>
  <c r="E35" i="4"/>
  <c r="E42" i="4"/>
  <c r="F14" i="4"/>
  <c r="F26" i="4" s="1"/>
  <c r="E14" i="4"/>
  <c r="E26" i="4" s="1"/>
  <c r="F24" i="4"/>
  <c r="E24" i="4"/>
  <c r="C13" i="4"/>
  <c r="C26" i="4"/>
  <c r="B13" i="4"/>
  <c r="B26" i="4"/>
  <c r="B28" i="4" l="1"/>
  <c r="E46" i="4"/>
  <c r="E48" i="4" s="1"/>
  <c r="F46" i="4"/>
  <c r="F48" i="4" s="1"/>
  <c r="C28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<sst xmlns="http://schemas.openxmlformats.org/spreadsheetml/2006/main" count="62" uniqueCount="61">
  <si>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</si>
  <si>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</si>
  <si>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</si>
  <si>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</si>
  <si>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</si>
  <si>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</si>
  <si>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</si>
  <si>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</si>
  <si>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</si>
  <si>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</si>
  <si>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</si>
  <si>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</si>
  <si>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</si>
  <si>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</si>
  <si>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</si>
  <si>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</si>
  <si>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</si>
  <si>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</si>
  <si>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</si>
  <si>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</si>
  <si>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</si>
  <si>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</si>
  <si>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</si>
  <si>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</si>
  <si>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</si>
  <si>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</si>
  <si>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</si>
  <si>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</si>
  <si>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</si>
  <si>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</si>
  <si>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</si>
  <si>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</si>
  <si>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</si>
  <si>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</si>
  <si>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</si>
  <si>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</si>
  <si>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</si>
  <si>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</si>
  <si>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</si>
  <si>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</si>
  <si>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</si>
  <si>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</si>
  <si>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</si>
  <si>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</si>
  <si>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</si>
  <si>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</si>
  <si>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</si>
  <si>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</si>
  <si>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</si>
  <si>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</si>
  <si>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</si>
  <si>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</si>
  <si>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</si>
  <si>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</si>
  <si>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</si>
  <si>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</si>
  <si>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</si>
  <si>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</si>
  <si>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</si>
  <si>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</si>
  <si>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Vivienda de León, Guanajuato (IMUVI)
Estado de Situación Financiera
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</si>
</sst>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2065020</xdr:colOff>
      <xdr:row>54</xdr:row>
      <xdr:rowOff>7620</xdr:rowOff>
    </xdr:from>
    <xdr:to>
      <xdr:col>4</xdr:col>
      <xdr:colOff>121920</xdr:colOff>
      <xdr:row>59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78714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163128090.72999999</v>
      </c>
      <c r="C5" s="11">
        <v>153024097.09</v>
      </c>
      <c r="D5" s="10" t="s">
        <v>36</v>
      </c>
      <c r="E5" s="11">
        <v>8430470.8900000006</v>
      </c>
      <c r="F5" s="12">
        <v>10210360.710000001</v>
      </c>
    </row>
    <row r="6" spans="1:6" x14ac:dyDescent="0.2">
      <c r="A6" s="10" t="s">
        <v>23</v>
      </c>
      <c r="B6" s="11">
        <v>35263681.07</v>
      </c>
      <c r="C6" s="11">
        <v>31402984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7394857.0199999996</v>
      </c>
      <c r="C7" s="11">
        <v>6103860.5700000003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237719970.69</v>
      </c>
      <c r="C8" s="11">
        <v>240345254.25999999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0.399999999999999" x14ac:dyDescent="0.2">
      <c r="A10" s="10" t="s">
        <v>27</v>
      </c>
      <c r="B10" s="11">
        <v>-1650088.71</v>
      </c>
      <c r="C10" s="11">
        <v>-1650088.71</v>
      </c>
      <c r="D10" s="10" t="s">
        <v>39</v>
      </c>
      <c r="E10" s="11">
        <v>23479918.899999999</v>
      </c>
      <c r="F10" s="12">
        <v>22170921.68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SUM(B5:B11)</f>
        <v>441856510.80000001</v>
      </c>
      <c r="C13" s="14">
        <f>SUM(C5:C11)</f>
        <v>429226107.20999998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SUM(E5:E12)</f>
        <v>31910389.789999999</v>
      </c>
      <c r="F14" s="19">
        <f>SUM(F5:F12)</f>
        <v>32381282.390000001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179833320.47</v>
      </c>
      <c r="C17" s="11">
        <v>179527448.09999999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49294868.659999996</v>
      </c>
      <c r="C18" s="11">
        <v>49294868.659999996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17569239.920000002</v>
      </c>
      <c r="C19" s="11">
        <v>16953651.18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2027862.13</v>
      </c>
      <c r="C20" s="11">
        <v>1781746.38</v>
      </c>
      <c r="D20" s="10" t="s">
        <v>41</v>
      </c>
      <c r="E20" s="11">
        <v>0</v>
      </c>
      <c r="F20" s="12">
        <v>0</v>
      </c>
    </row>
    <row r="21" spans="1:6" ht="20.399999999999999" x14ac:dyDescent="0.2">
      <c r="A21" s="10" t="s">
        <v>33</v>
      </c>
      <c r="B21" s="11">
        <v>-32435886.43</v>
      </c>
      <c r="C21" s="11">
        <v>-31545151.219999999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11">
        <v>0</v>
      </c>
      <c r="C24" s="20">
        <v>0</v>
      </c>
      <c r="D24" s="9" t="s">
        <v>57</v>
      </c>
      <c r="E24" s="14">
        <f>SUM(E17:E22)</f>
        <v>0</v>
      </c>
      <c r="F24" s="19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SUM(B16:B24)</f>
        <v>216289404.75</v>
      </c>
      <c r="C26" s="14">
        <f>SUM(C16:C24)</f>
        <v>216012563.09999999</v>
      </c>
      <c r="D26" s="21" t="s">
        <v>50</v>
      </c>
      <c r="E26" s="14">
        <f>+E14+E24</f>
        <v>31910389.789999999</v>
      </c>
      <c r="F26" s="19">
        <f>+F14+F24</f>
        <v>32381282.390000001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658145915.54999995</v>
      </c>
      <c r="C28" s="14">
        <f>+C13+C26</f>
        <v>645238670.30999994</v>
      </c>
      <c r="D28" s="7" t="s">
        <v>43</v>
      </c>
      <c r="E28" s="8"/>
      <c r="F28" s="8"/>
    </row>
    <row r="29" spans="1:6" x14ac:dyDescent="0.2">
      <c r="A29" s="22"/>
      <c r="B29" s="23"/>
      <c r="C29" s="24"/>
      <c r="D29" s="17"/>
      <c r="E29" s="8"/>
      <c r="F29" s="8"/>
    </row>
    <row r="30" spans="1:6" x14ac:dyDescent="0.2">
      <c r="A30" s="25"/>
      <c r="B30" s="23"/>
      <c r="C30" s="24"/>
      <c r="D30" s="9" t="s">
        <v>42</v>
      </c>
      <c r="E30" s="14">
        <f>SUM(E31:E33)</f>
        <v>256855631.35999998</v>
      </c>
      <c r="F30" s="19">
        <f>SUM(F31:F33)</f>
        <v>256855631.35999998</v>
      </c>
    </row>
    <row r="31" spans="1:6" x14ac:dyDescent="0.2">
      <c r="A31" s="25"/>
      <c r="B31" s="23"/>
      <c r="C31" s="24"/>
      <c r="D31" s="10" t="s">
        <v>2</v>
      </c>
      <c r="E31" s="11">
        <v>171071619.38999999</v>
      </c>
      <c r="F31" s="12">
        <v>171071619.38999999</v>
      </c>
    </row>
    <row r="32" spans="1:6" x14ac:dyDescent="0.2">
      <c r="A32" s="25"/>
      <c r="B32" s="23"/>
      <c r="C32" s="24"/>
      <c r="D32" s="10" t="s">
        <v>13</v>
      </c>
      <c r="E32" s="11">
        <v>85784011.969999999</v>
      </c>
      <c r="F32" s="12">
        <v>85784011.969999999</v>
      </c>
    </row>
    <row r="33" spans="1:6" x14ac:dyDescent="0.2">
      <c r="A33" s="25"/>
      <c r="B33" s="23"/>
      <c r="C33" s="24"/>
      <c r="D33" s="10" t="s">
        <v>45</v>
      </c>
      <c r="E33" s="11">
        <v>0</v>
      </c>
      <c r="F33" s="12">
        <v>0</v>
      </c>
    </row>
    <row r="34" spans="1:6" x14ac:dyDescent="0.2">
      <c r="A34" s="25"/>
      <c r="B34" s="23"/>
      <c r="C34" s="24"/>
      <c r="D34" s="13"/>
      <c r="E34" s="8"/>
      <c r="F34" s="16"/>
    </row>
    <row r="35" spans="1:6" x14ac:dyDescent="0.2">
      <c r="A35" s="25"/>
      <c r="B35" s="23"/>
      <c r="C35" s="24"/>
      <c r="D35" s="9" t="s">
        <v>44</v>
      </c>
      <c r="E35" s="14">
        <f>SUM(E36:E40)</f>
        <v>369379894.40000004</v>
      </c>
      <c r="F35" s="19">
        <f>SUM(F36:F40)</f>
        <v>356001756.56000006</v>
      </c>
    </row>
    <row r="36" spans="1:6" x14ac:dyDescent="0.2">
      <c r="A36" s="25"/>
      <c r="B36" s="23"/>
      <c r="C36" s="24"/>
      <c r="D36" s="10" t="s">
        <v>46</v>
      </c>
      <c r="E36" s="11">
        <v>13378137.84</v>
      </c>
      <c r="F36" s="12">
        <v>28870480.730000019</v>
      </c>
    </row>
    <row r="37" spans="1:6" x14ac:dyDescent="0.2">
      <c r="A37" s="25"/>
      <c r="B37" s="23"/>
      <c r="C37" s="24"/>
      <c r="D37" s="10" t="s">
        <v>14</v>
      </c>
      <c r="E37" s="11">
        <v>349848741.67000002</v>
      </c>
      <c r="F37" s="12">
        <v>320978260.94</v>
      </c>
    </row>
    <row r="38" spans="1:6" x14ac:dyDescent="0.2">
      <c r="A38" s="25"/>
      <c r="B38" s="23"/>
      <c r="C38" s="24"/>
      <c r="D38" s="10" t="s">
        <v>3</v>
      </c>
      <c r="E38" s="11">
        <v>3005470.66</v>
      </c>
      <c r="F38" s="12">
        <v>3005470.66</v>
      </c>
    </row>
    <row r="39" spans="1:6" x14ac:dyDescent="0.2">
      <c r="A39" s="25"/>
      <c r="B39" s="23"/>
      <c r="C39" s="24"/>
      <c r="D39" s="10" t="s">
        <v>4</v>
      </c>
      <c r="E39" s="11">
        <v>0</v>
      </c>
      <c r="F39" s="12">
        <v>0</v>
      </c>
    </row>
    <row r="40" spans="1:6" x14ac:dyDescent="0.2">
      <c r="A40" s="25"/>
      <c r="B40" s="23"/>
      <c r="C40" s="24"/>
      <c r="D40" s="10" t="s">
        <v>47</v>
      </c>
      <c r="E40" s="11">
        <v>3147544.23</v>
      </c>
      <c r="F40" s="12">
        <v>3147544.23</v>
      </c>
    </row>
    <row r="41" spans="1:6" x14ac:dyDescent="0.2">
      <c r="A41" s="25"/>
      <c r="B41" s="23"/>
      <c r="C41" s="24"/>
      <c r="D41" s="13"/>
      <c r="E41" s="8"/>
      <c r="F41" s="16"/>
    </row>
    <row r="42" spans="1:6" ht="20.399999999999999" x14ac:dyDescent="0.2">
      <c r="A42" s="25"/>
      <c r="B42" s="26"/>
      <c r="C42" s="24"/>
      <c r="D42" s="9" t="s">
        <v>59</v>
      </c>
      <c r="E42" s="14">
        <f>SUM(E43:E44)</f>
        <v>0</v>
      </c>
      <c r="F42" s="19">
        <f>SUM(F43:F44)</f>
        <v>0</v>
      </c>
    </row>
    <row r="43" spans="1:6" x14ac:dyDescent="0.2">
      <c r="A43" s="22"/>
      <c r="B43" s="23"/>
      <c r="C43" s="24"/>
      <c r="D43" s="10" t="s">
        <v>15</v>
      </c>
      <c r="E43" s="11">
        <v>0</v>
      </c>
      <c r="F43" s="12">
        <v>0</v>
      </c>
    </row>
    <row r="44" spans="1:6" x14ac:dyDescent="0.2">
      <c r="A44" s="22"/>
      <c r="B44" s="23"/>
      <c r="C44" s="24"/>
      <c r="D44" s="10" t="s">
        <v>16</v>
      </c>
      <c r="E44" s="11">
        <v>0</v>
      </c>
      <c r="F44" s="12">
        <v>0</v>
      </c>
    </row>
    <row r="45" spans="1:6" x14ac:dyDescent="0.2">
      <c r="A45" s="22"/>
      <c r="B45" s="23"/>
      <c r="C45" s="24"/>
      <c r="D45" s="13"/>
      <c r="E45" s="8"/>
      <c r="F45" s="16"/>
    </row>
    <row r="46" spans="1:6" x14ac:dyDescent="0.2">
      <c r="A46" s="22"/>
      <c r="B46" s="23"/>
      <c r="C46" s="24"/>
      <c r="D46" s="9" t="s">
        <v>48</v>
      </c>
      <c r="E46" s="14">
        <f>+E30+E35+E42</f>
        <v>626235525.75999999</v>
      </c>
      <c r="F46" s="19">
        <f>+F30+F35+F42</f>
        <v>612857387.92000008</v>
      </c>
    </row>
    <row r="47" spans="1:6" x14ac:dyDescent="0.2">
      <c r="A47" s="22"/>
      <c r="B47" s="23"/>
      <c r="C47" s="24"/>
      <c r="D47" s="17"/>
      <c r="E47" s="8"/>
      <c r="F47" s="16"/>
    </row>
    <row r="48" spans="1:6" x14ac:dyDescent="0.2">
      <c r="A48" s="22"/>
      <c r="B48" s="23"/>
      <c r="C48" s="24"/>
      <c r="D48" s="9" t="s">
        <v>49</v>
      </c>
      <c r="E48" s="14">
        <f>+E26+E46</f>
        <v>658145915.54999995</v>
      </c>
      <c r="F48" s="14">
        <f>+F26+F46</f>
        <v>645238670.31000006</v>
      </c>
    </row>
    <row r="49" spans="1:6" x14ac:dyDescent="0.2">
      <c r="A49" s="22"/>
      <c r="B49" s="23"/>
      <c r="C49" s="23"/>
      <c r="D49" s="27"/>
      <c r="E49" s="24"/>
      <c r="F49" s="24"/>
    </row>
    <row r="51" spans="1:6" ht="13.2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2021-02-11T18:38:56Z</cp:lastPrinted>
  <dcterms:created xsi:type="dcterms:W3CDTF">2012-12-11T20:26:08Z</dcterms:created>
  <dcterms:modified xsi:type="dcterms:W3CDTF">2022-04-21T15:03:16Z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